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ckups\Nov2012\GREC\Projects\Applications\RE Instructor\"/>
    </mc:Choice>
  </mc:AlternateContent>
  <xr:revisionPtr revIDLastSave="0" documentId="13_ncr:1_{4294DDC7-6EF4-4BBC-8BA7-9071BF4888F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le 1" sheetId="1" r:id="rId1"/>
  </sheets>
  <definedNames>
    <definedName name="_xlnm.Print_Area" localSheetId="0">'Table 1'!$B$1:$G$23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0" i="1"/>
  <c r="H9" i="1"/>
  <c r="H6" i="1"/>
  <c r="H3" i="1"/>
  <c r="H20" i="1"/>
  <c r="H13" i="1"/>
  <c r="H12" i="1"/>
  <c r="H15" i="1"/>
  <c r="H8" i="1"/>
  <c r="H11" i="1"/>
  <c r="H5" i="1"/>
  <c r="F18" i="1"/>
  <c r="F14" i="1" l="1"/>
  <c r="F7" i="1"/>
  <c r="F21" i="1"/>
  <c r="F22" i="1" l="1"/>
</calcChain>
</file>

<file path=xl/sharedStrings.xml><?xml version="1.0" encoding="utf-8"?>
<sst xmlns="http://schemas.openxmlformats.org/spreadsheetml/2006/main" count="31" uniqueCount="28">
  <si>
    <r>
      <rPr>
        <sz val="11"/>
        <color theme="1"/>
        <rFont val="Arial"/>
        <family val="2"/>
      </rPr>
      <t>Obtained Broker's license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(5 points maximum)</t>
    </r>
  </si>
  <si>
    <r>
      <rPr>
        <sz val="11"/>
        <color theme="1"/>
        <rFont val="Arial"/>
        <family val="2"/>
      </rPr>
      <t>1 point per each class taught at an informal institution (public seminars, armed services, trade or technical training, religious organization)</t>
    </r>
    <r>
      <rPr>
        <sz val="9"/>
        <color theme="1"/>
        <rFont val="Arial"/>
        <family val="2"/>
      </rPr>
      <t xml:space="preserve">
</t>
    </r>
    <r>
      <rPr>
        <sz val="9.5"/>
        <color rgb="FFC00000"/>
        <rFont val="Arial"/>
        <family val="2"/>
      </rPr>
      <t xml:space="preserve">(5 </t>
    </r>
    <r>
      <rPr>
        <i/>
        <sz val="9.5"/>
        <color rgb="FFC00000"/>
        <rFont val="Arial"/>
        <family val="2"/>
      </rPr>
      <t>points maximum)</t>
    </r>
  </si>
  <si>
    <t xml:space="preserve">Section Total  </t>
  </si>
  <si>
    <t>POINTS EARNED</t>
  </si>
  <si>
    <t>POINTS</t>
  </si>
  <si>
    <t>MAX POSSIBLE POINTS</t>
  </si>
  <si>
    <t>CATEGORIES</t>
  </si>
  <si>
    <r>
      <rPr>
        <b/>
        <sz val="11"/>
        <color rgb="FF006600"/>
        <rFont val="Arial"/>
        <family val="2"/>
      </rPr>
      <t>Section 1</t>
    </r>
    <r>
      <rPr>
        <b/>
        <sz val="11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Real Estate
Licensure</t>
    </r>
  </si>
  <si>
    <r>
      <rPr>
        <b/>
        <sz val="11"/>
        <color rgb="FF006600"/>
        <rFont val="Arial"/>
        <family val="2"/>
      </rPr>
      <t>Section 2</t>
    </r>
    <r>
      <rPr>
        <b/>
        <sz val="11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Teaching
Experience</t>
    </r>
  </si>
  <si>
    <r>
      <rPr>
        <b/>
        <sz val="11"/>
        <color rgb="FF006600"/>
        <rFont val="Arial"/>
        <family val="2"/>
      </rPr>
      <t>Section 3</t>
    </r>
    <r>
      <rPr>
        <b/>
        <sz val="11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Formal
General
Education</t>
    </r>
  </si>
  <si>
    <r>
      <rPr>
        <b/>
        <sz val="11"/>
        <color rgb="FF006600"/>
        <rFont val="Arial"/>
        <family val="2"/>
      </rPr>
      <t>Section 4</t>
    </r>
    <r>
      <rPr>
        <b/>
        <sz val="11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Real Estate
Experience</t>
    </r>
  </si>
  <si>
    <t>`</t>
  </si>
  <si>
    <t>APPLICATION
SECTION</t>
  </si>
  <si>
    <r>
      <rPr>
        <sz val="11"/>
        <color theme="1"/>
        <rFont val="Arial"/>
        <family val="2"/>
      </rPr>
      <t xml:space="preserve">1 point for each commission approved real estate </t>
    </r>
    <r>
      <rPr>
        <sz val="11"/>
        <color rgb="FF00B050"/>
        <rFont val="Arial"/>
        <family val="2"/>
      </rPr>
      <t>topic</t>
    </r>
    <r>
      <rPr>
        <sz val="11"/>
        <color theme="1"/>
        <rFont val="Arial"/>
        <family val="2"/>
      </rPr>
      <t xml:space="preserve"> taught (i.e. License Law = 1 Point)</t>
    </r>
    <r>
      <rPr>
        <sz val="9"/>
        <color theme="1"/>
        <rFont val="Arial"/>
        <family val="2"/>
      </rPr>
      <t xml:space="preserve">
</t>
    </r>
    <r>
      <rPr>
        <sz val="9.5"/>
        <color rgb="FFC00000"/>
        <rFont val="Arial"/>
        <family val="2"/>
      </rPr>
      <t xml:space="preserve">(5 </t>
    </r>
    <r>
      <rPr>
        <i/>
        <sz val="9.5"/>
        <color rgb="FFC00000"/>
        <rFont val="Arial"/>
        <family val="2"/>
      </rPr>
      <t>points maximum)</t>
    </r>
  </si>
  <si>
    <r>
      <rPr>
        <sz val="11"/>
        <color theme="1"/>
        <rFont val="Arial"/>
        <family val="2"/>
      </rPr>
      <t>1 point for each course written and approved by the commission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(10 points maximum)</t>
    </r>
  </si>
  <si>
    <r>
      <rPr>
        <sz val="11"/>
        <color theme="1"/>
        <rFont val="Arial"/>
        <family val="2"/>
      </rPr>
      <t>1 point per year of active licensure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(10 points maximum)</t>
    </r>
  </si>
  <si>
    <r>
      <rPr>
        <sz val="11"/>
        <color theme="1"/>
        <rFont val="Arial"/>
        <family val="2"/>
      </rPr>
      <t>Associate Degree</t>
    </r>
    <r>
      <rPr>
        <sz val="9"/>
        <color theme="1"/>
        <rFont val="Arial"/>
        <family val="2"/>
      </rPr>
      <t xml:space="preserve"> </t>
    </r>
    <r>
      <rPr>
        <i/>
        <sz val="9.5"/>
        <color rgb="FFC00000"/>
        <rFont val="Arial"/>
        <family val="2"/>
      </rPr>
      <t xml:space="preserve">(2 Points)  </t>
    </r>
    <r>
      <rPr>
        <b/>
        <i/>
        <sz val="10.5"/>
        <color theme="1"/>
        <rFont val="Arial"/>
        <family val="2"/>
      </rPr>
      <t>OR</t>
    </r>
  </si>
  <si>
    <r>
      <rPr>
        <sz val="11"/>
        <color theme="1"/>
        <rFont val="Arial"/>
        <family val="2"/>
      </rPr>
      <t>Bachelor Degree</t>
    </r>
    <r>
      <rPr>
        <sz val="9"/>
        <color theme="1"/>
        <rFont val="Arial"/>
        <family val="2"/>
      </rPr>
      <t xml:space="preserve"> </t>
    </r>
    <r>
      <rPr>
        <i/>
        <sz val="9.5"/>
        <color rgb="FFC00000"/>
        <rFont val="Arial"/>
        <family val="2"/>
      </rPr>
      <t xml:space="preserve">(3 Points)  </t>
    </r>
    <r>
      <rPr>
        <b/>
        <i/>
        <sz val="10.5"/>
        <color theme="1"/>
        <rFont val="Arial"/>
        <family val="2"/>
      </rPr>
      <t>OR</t>
    </r>
  </si>
  <si>
    <r>
      <rPr>
        <sz val="11"/>
        <color theme="1"/>
        <rFont val="Arial"/>
        <family val="2"/>
      </rPr>
      <t>Graduate Level Degree</t>
    </r>
    <r>
      <rPr>
        <sz val="9"/>
        <color theme="1"/>
        <rFont val="Arial"/>
        <family val="2"/>
      </rPr>
      <t xml:space="preserve"> </t>
    </r>
    <r>
      <rPr>
        <i/>
        <sz val="9.5"/>
        <color rgb="FFC00000"/>
        <rFont val="Arial"/>
        <family val="2"/>
      </rPr>
      <t>(5 Points)</t>
    </r>
  </si>
  <si>
    <r>
      <rPr>
        <sz val="11"/>
        <color theme="1"/>
        <rFont val="Arial"/>
        <family val="2"/>
      </rPr>
      <t>1 points per year teaching at a formal educational institution (elementary school, middle school, high school, technical college or college)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(5 points maximum)</t>
    </r>
  </si>
  <si>
    <r>
      <rPr>
        <sz val="12"/>
        <color theme="1"/>
        <rFont val="Arial"/>
        <family val="2"/>
      </rPr>
      <t xml:space="preserve">1 point per year for work in an auxiliary field related to the real estate industry </t>
    </r>
    <r>
      <rPr>
        <sz val="11"/>
        <color theme="1"/>
        <rFont val="Arial"/>
        <family val="2"/>
      </rPr>
      <t xml:space="preserve">
</t>
    </r>
    <r>
      <rPr>
        <sz val="9.5"/>
        <color rgb="FFC00000"/>
        <rFont val="Arial"/>
        <family val="2"/>
      </rPr>
      <t>(5 points maximum)</t>
    </r>
  </si>
  <si>
    <r>
      <rPr>
        <sz val="11"/>
        <color theme="1"/>
        <rFont val="Arial"/>
        <family val="2"/>
      </rPr>
      <t>1 point per year of CAM licensure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(5 points maximum)</t>
    </r>
  </si>
  <si>
    <r>
      <rPr>
        <sz val="11"/>
        <color theme="1"/>
        <rFont val="Arial"/>
        <family val="2"/>
      </rPr>
      <t>1 point for each time you taught a commission approved real estate course
(i.e. License Law taught 8 times = 8 points)</t>
    </r>
    <r>
      <rPr>
        <sz val="9"/>
        <color theme="1"/>
        <rFont val="Arial"/>
        <family val="2"/>
      </rPr>
      <t xml:space="preserve">
</t>
    </r>
    <r>
      <rPr>
        <sz val="9.5"/>
        <color rgb="FFC00000"/>
        <rFont val="Arial"/>
        <family val="2"/>
      </rPr>
      <t xml:space="preserve">(20 </t>
    </r>
    <r>
      <rPr>
        <i/>
        <sz val="9.5"/>
        <color rgb="FFC00000"/>
        <rFont val="Arial"/>
        <family val="2"/>
      </rPr>
      <t>points maximum)</t>
    </r>
  </si>
  <si>
    <r>
      <rPr>
        <sz val="11"/>
        <color theme="1"/>
        <rFont val="Arial"/>
        <family val="2"/>
      </rPr>
      <t>1 point per hour for each non-commission approved real estate company training course</t>
    </r>
    <r>
      <rPr>
        <sz val="11"/>
        <color rgb="FF00B05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taught
</t>
    </r>
    <r>
      <rPr>
        <i/>
        <sz val="9.5"/>
        <color rgb="FFC00000"/>
        <rFont val="Arial"/>
        <family val="2"/>
      </rPr>
      <t>(10 points maximum)</t>
    </r>
  </si>
  <si>
    <r>
      <rPr>
        <sz val="11"/>
        <color theme="1"/>
        <rFont val="Arial"/>
        <family val="2"/>
      </rPr>
      <t>0.2 points per brokerage transaction (written proof required)</t>
    </r>
    <r>
      <rPr>
        <sz val="9"/>
        <color theme="1"/>
        <rFont val="Arial"/>
        <family val="2"/>
      </rPr>
      <t xml:space="preserve">
</t>
    </r>
    <r>
      <rPr>
        <i/>
        <sz val="9.5"/>
        <color rgb="FFC00000"/>
        <rFont val="Arial"/>
        <family val="2"/>
      </rPr>
      <t>(15 points maximum = 100 transactions)</t>
    </r>
  </si>
  <si>
    <r>
      <rPr>
        <b/>
        <sz val="16"/>
        <color rgb="FF0070C0"/>
        <rFont val="Arial"/>
        <family val="2"/>
      </rPr>
      <t>SELF EVALUATION POINTS WORKSHEET</t>
    </r>
    <r>
      <rPr>
        <sz val="12"/>
        <color rgb="FF313131"/>
        <rFont val="Arial"/>
        <family val="2"/>
      </rPr>
      <t xml:space="preserve">
Points serve as a guide used by the Commission to evaluate your application
as it considers your qualifications. An application with a point total of 65 or above
will receive favorable consideration by the Commission towards an approval.</t>
    </r>
  </si>
  <si>
    <t>Rev 03.2024</t>
  </si>
  <si>
    <t>Final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</si>
</sst>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Times New Roman"/>
      <charset val="204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i/>
      <sz val="9.5"/>
      <color rgb="FFC0000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0.5"/>
      <color theme="1"/>
      <name val="Arial"/>
      <family val="2"/>
    </font>
    <font>
      <sz val="9.5"/>
      <color rgb="FFC00000"/>
      <name val="Arial"/>
      <family val="2"/>
    </font>
    <font>
      <sz val="12"/>
      <color theme="1"/>
      <name val="Arial"/>
      <family val="2"/>
    </font>
    <font>
      <sz val="11"/>
      <color rgb="FF00B050"/>
      <name val="Arial"/>
      <family val="2"/>
    </font>
    <font>
      <sz val="12"/>
      <color rgb="FF313131"/>
      <name val="Arial"/>
      <family val="2"/>
    </font>
    <font>
      <b/>
      <sz val="16"/>
      <color rgb="FF0070C0"/>
      <name val="Arial"/>
      <family val="2"/>
    </font>
    <font>
      <sz val="10"/>
      <color theme="0"/>
      <name val="Times New Roman"/>
      <family val="1"/>
    </font>
    <font>
      <b/>
      <sz val="12"/>
      <color rgb="FFC00000"/>
      <name val="Arial"/>
      <family val="2"/>
    </font>
    <font>
      <b/>
      <i/>
      <sz val="11"/>
      <color rgb="FF0070C0"/>
      <name val="Arial"/>
      <family val="2"/>
    </font>
    <font>
      <b/>
      <sz val="11"/>
      <color rgb="FF0070C0"/>
      <name val="Arial"/>
      <family val="2"/>
    </font>
    <font>
      <b/>
      <i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9.5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006600"/>
      <name val="Arial"/>
      <family val="2"/>
    </font>
    <font>
      <b/>
      <i/>
      <sz val="11"/>
      <color rgb="FF0066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right" vertical="center" wrapText="1"/>
    </xf>
    <xf numFmtId="1" fontId="15" fillId="0" borderId="17" xfId="0" applyNumberFormat="1" applyFont="1" applyBorder="1" applyAlignment="1">
      <alignment vertical="center" wrapText="1" shrinkToFit="1"/>
    </xf>
    <xf numFmtId="1" fontId="15" fillId="0" borderId="18" xfId="0" applyNumberFormat="1" applyFont="1" applyBorder="1" applyAlignment="1">
      <alignment vertical="center" wrapText="1" shrinkToFit="1"/>
    </xf>
    <xf numFmtId="1" fontId="1" fillId="0" borderId="18" xfId="0" applyNumberFormat="1" applyFont="1" applyBorder="1" applyAlignment="1">
      <alignment horizontal="center" vertical="center" wrapText="1" shrinkToFit="1"/>
    </xf>
    <xf numFmtId="1" fontId="15" fillId="0" borderId="19" xfId="0" applyNumberFormat="1" applyFont="1" applyBorder="1" applyAlignment="1">
      <alignment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vertical="center" shrinkToFit="1"/>
    </xf>
    <xf numFmtId="1" fontId="1" fillId="0" borderId="18" xfId="0" applyNumberFormat="1" applyFont="1" applyBorder="1" applyAlignment="1">
      <alignment vertical="center" shrinkToFit="1"/>
    </xf>
    <xf numFmtId="1" fontId="1" fillId="0" borderId="18" xfId="0" applyNumberFormat="1" applyFont="1" applyBorder="1" applyAlignment="1">
      <alignment horizontal="center" vertical="center" shrinkToFit="1"/>
    </xf>
    <xf numFmtId="1" fontId="1" fillId="0" borderId="19" xfId="0" applyNumberFormat="1" applyFont="1" applyBorder="1" applyAlignment="1">
      <alignment vertical="center" shrinkToFit="1"/>
    </xf>
    <xf numFmtId="0" fontId="2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shrinkToFit="1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</xdr:colOff>
      <xdr:row>18</xdr:row>
      <xdr:rowOff>657463</xdr:rowOff>
    </xdr:from>
    <xdr:to>
      <xdr:col>4</xdr:col>
      <xdr:colOff>0</xdr:colOff>
      <xdr:row>18</xdr:row>
      <xdr:rowOff>657463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C262663-CDA4-C061-1824-481D147E0BA2}"/>
            </a:ext>
          </a:extLst>
        </xdr:cNvPr>
        <xdr:cNvCxnSpPr/>
      </xdr:nvCxnSpPr>
      <xdr:spPr>
        <a:xfrm>
          <a:off x="5000863" y="9317593"/>
          <a:ext cx="794147" cy="0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3"/>
  <sheetViews>
    <sheetView showGridLines="0" tabSelected="1" zoomScale="115" zoomScaleNormal="115" workbookViewId="0">
      <selection activeCell="E20" sqref="E20"/>
    </sheetView>
  </sheetViews>
  <sheetFormatPr defaultColWidth="9.33203125" defaultRowHeight="12.75" x14ac:dyDescent="0.2"/>
  <cols>
    <col min="1" max="1" width="9.33203125" style="1"/>
    <col min="2" max="2" width="25.5" style="2" customWidth="1"/>
    <col min="3" max="3" width="52.5" style="2" customWidth="1"/>
    <col min="4" max="6" width="14" style="2" customWidth="1"/>
    <col min="7" max="7" width="8.83203125" style="9" customWidth="1"/>
    <col min="8" max="8" width="9.33203125" style="3"/>
    <col min="9" max="9" width="9.33203125" style="9"/>
    <col min="10" max="16384" width="9.33203125" style="1"/>
  </cols>
  <sheetData>
    <row r="1" spans="2:10" ht="84.75" customHeight="1" x14ac:dyDescent="0.2">
      <c r="B1" s="11" t="s">
        <v>25</v>
      </c>
      <c r="C1" s="12"/>
      <c r="D1" s="12"/>
      <c r="E1" s="12"/>
      <c r="F1" s="13"/>
      <c r="G1" s="8"/>
    </row>
    <row r="2" spans="2:10" ht="47.25" customHeight="1" x14ac:dyDescent="0.2">
      <c r="B2" s="14" t="s">
        <v>12</v>
      </c>
      <c r="C2" s="15" t="s">
        <v>6</v>
      </c>
      <c r="D2" s="15" t="s">
        <v>5</v>
      </c>
      <c r="E2" s="15" t="s">
        <v>4</v>
      </c>
      <c r="F2" s="16" t="s">
        <v>3</v>
      </c>
      <c r="G2" s="8"/>
    </row>
    <row r="3" spans="2:10" ht="34.5" customHeight="1" x14ac:dyDescent="0.2">
      <c r="B3" s="17" t="s">
        <v>7</v>
      </c>
      <c r="C3" s="18" t="s">
        <v>21</v>
      </c>
      <c r="D3" s="25"/>
      <c r="E3" s="56"/>
      <c r="F3" s="42"/>
      <c r="G3" s="55"/>
      <c r="H3" s="3">
        <f>+IF(E3&gt;5,5,E3)</f>
        <v>0</v>
      </c>
    </row>
    <row r="4" spans="2:10" ht="0.75" customHeight="1" x14ac:dyDescent="0.2">
      <c r="B4" s="19"/>
      <c r="C4" s="20"/>
      <c r="D4" s="26"/>
      <c r="E4" s="57"/>
      <c r="F4" s="44"/>
      <c r="G4" s="8"/>
    </row>
    <row r="5" spans="2:10" ht="34.5" customHeight="1" x14ac:dyDescent="0.2">
      <c r="B5" s="19"/>
      <c r="C5" s="21" t="s">
        <v>15</v>
      </c>
      <c r="D5" s="27">
        <v>20</v>
      </c>
      <c r="E5" s="58"/>
      <c r="F5" s="33"/>
      <c r="G5" s="55"/>
      <c r="H5" s="3">
        <f>+IF(E5&gt;10,10,E5)</f>
        <v>0</v>
      </c>
    </row>
    <row r="6" spans="2:10" ht="34.5" customHeight="1" x14ac:dyDescent="0.2">
      <c r="B6" s="19"/>
      <c r="C6" s="21" t="s">
        <v>0</v>
      </c>
      <c r="D6" s="28"/>
      <c r="E6" s="58"/>
      <c r="F6" s="33"/>
      <c r="G6" s="8"/>
      <c r="H6" s="3">
        <f>+IF(E6&gt;5,5,E6)</f>
        <v>0</v>
      </c>
      <c r="J6" s="7" t="s">
        <v>11</v>
      </c>
    </row>
    <row r="7" spans="2:10" ht="22.5" customHeight="1" x14ac:dyDescent="0.2">
      <c r="B7" s="22"/>
      <c r="C7" s="23"/>
      <c r="D7" s="40" t="s">
        <v>2</v>
      </c>
      <c r="E7" s="40"/>
      <c r="F7" s="35">
        <f>+H3+H5+H6</f>
        <v>0</v>
      </c>
      <c r="G7" s="8"/>
    </row>
    <row r="8" spans="2:10" ht="54.75" customHeight="1" x14ac:dyDescent="0.2">
      <c r="B8" s="17" t="s">
        <v>8</v>
      </c>
      <c r="C8" s="29" t="s">
        <v>13</v>
      </c>
      <c r="D8" s="36"/>
      <c r="E8" s="30"/>
      <c r="F8" s="31"/>
      <c r="G8" s="8"/>
      <c r="H8" s="3">
        <f>+IF(E8&gt;5,5,E8)</f>
        <v>0</v>
      </c>
    </row>
    <row r="9" spans="2:10" ht="54.75" customHeight="1" x14ac:dyDescent="0.2">
      <c r="B9" s="19"/>
      <c r="C9" s="21" t="s">
        <v>22</v>
      </c>
      <c r="D9" s="37"/>
      <c r="E9" s="32"/>
      <c r="F9" s="33"/>
      <c r="G9" s="8"/>
      <c r="H9" s="3">
        <f>+IF(E9&gt;20,20,E9)</f>
        <v>0</v>
      </c>
    </row>
    <row r="10" spans="2:10" ht="55.5" customHeight="1" x14ac:dyDescent="0.2">
      <c r="B10" s="19"/>
      <c r="C10" s="21" t="s">
        <v>23</v>
      </c>
      <c r="D10" s="37"/>
      <c r="E10" s="32"/>
      <c r="F10" s="33"/>
      <c r="G10" s="8"/>
      <c r="H10" s="3">
        <f>+IF(E10&gt;10,10,E10)</f>
        <v>0</v>
      </c>
    </row>
    <row r="11" spans="2:10" ht="81.75" customHeight="1" x14ac:dyDescent="0.2">
      <c r="B11" s="19"/>
      <c r="C11" s="21" t="s">
        <v>1</v>
      </c>
      <c r="D11" s="38">
        <v>55</v>
      </c>
      <c r="E11" s="32"/>
      <c r="F11" s="33"/>
      <c r="G11" s="8"/>
      <c r="H11" s="3">
        <f>+IF(E11&gt;5,5,E11)</f>
        <v>0</v>
      </c>
    </row>
    <row r="12" spans="2:10" ht="81.75" customHeight="1" x14ac:dyDescent="0.2">
      <c r="B12" s="19"/>
      <c r="C12" s="21" t="s">
        <v>19</v>
      </c>
      <c r="D12" s="37"/>
      <c r="E12" s="32"/>
      <c r="F12" s="33"/>
      <c r="G12" s="8"/>
      <c r="H12" s="3">
        <f>+IF(E12&gt;5,5,E12)</f>
        <v>0</v>
      </c>
    </row>
    <row r="13" spans="2:10" ht="40.5" customHeight="1" x14ac:dyDescent="0.2">
      <c r="B13" s="19"/>
      <c r="C13" s="21" t="s">
        <v>14</v>
      </c>
      <c r="D13" s="39"/>
      <c r="E13" s="32"/>
      <c r="F13" s="33"/>
      <c r="G13" s="8"/>
      <c r="H13" s="3">
        <f>+IF(E13&gt;10,10,E13)</f>
        <v>0</v>
      </c>
    </row>
    <row r="14" spans="2:10" ht="22.5" customHeight="1" x14ac:dyDescent="0.2">
      <c r="B14" s="22"/>
      <c r="C14" s="34"/>
      <c r="D14" s="40" t="s">
        <v>2</v>
      </c>
      <c r="E14" s="40"/>
      <c r="F14" s="35">
        <f>+H8+H9+H10+H11+H12+H13</f>
        <v>0</v>
      </c>
      <c r="G14" s="8"/>
    </row>
    <row r="15" spans="2:10" ht="21" customHeight="1" x14ac:dyDescent="0.2">
      <c r="B15" s="17" t="s">
        <v>9</v>
      </c>
      <c r="C15" s="29" t="s">
        <v>16</v>
      </c>
      <c r="D15" s="36"/>
      <c r="E15" s="41"/>
      <c r="F15" s="42"/>
      <c r="G15" s="8"/>
      <c r="H15" s="3">
        <f>+IF(E15&gt;5,5,E15)</f>
        <v>0</v>
      </c>
    </row>
    <row r="16" spans="2:10" ht="21" customHeight="1" x14ac:dyDescent="0.2">
      <c r="B16" s="19"/>
      <c r="C16" s="21" t="s">
        <v>17</v>
      </c>
      <c r="D16" s="38">
        <v>5</v>
      </c>
      <c r="E16" s="43"/>
      <c r="F16" s="44"/>
      <c r="G16" s="8"/>
    </row>
    <row r="17" spans="2:8" ht="21" customHeight="1" x14ac:dyDescent="0.2">
      <c r="B17" s="19"/>
      <c r="C17" s="21" t="s">
        <v>18</v>
      </c>
      <c r="D17" s="39"/>
      <c r="E17" s="43"/>
      <c r="F17" s="44"/>
      <c r="G17" s="8"/>
    </row>
    <row r="18" spans="2:8" ht="22.5" customHeight="1" x14ac:dyDescent="0.2">
      <c r="B18" s="22"/>
      <c r="C18" s="23"/>
      <c r="D18" s="40" t="s">
        <v>2</v>
      </c>
      <c r="E18" s="40"/>
      <c r="F18" s="35">
        <f>+IF(E15&gt;10,10,E15)</f>
        <v>0</v>
      </c>
      <c r="G18" s="8"/>
    </row>
    <row r="19" spans="2:8" ht="51.75" customHeight="1" x14ac:dyDescent="0.2">
      <c r="B19" s="17" t="s">
        <v>10</v>
      </c>
      <c r="C19" s="29" t="s">
        <v>24</v>
      </c>
      <c r="D19" s="45">
        <v>30</v>
      </c>
      <c r="E19" s="46"/>
      <c r="F19" s="47"/>
      <c r="G19" s="8"/>
      <c r="H19" s="3">
        <f>+IF(E19&gt;15,15,E19)</f>
        <v>0</v>
      </c>
    </row>
    <row r="20" spans="2:8" ht="51.75" customHeight="1" x14ac:dyDescent="0.2">
      <c r="B20" s="19"/>
      <c r="C20" s="48" t="s">
        <v>20</v>
      </c>
      <c r="D20" s="49"/>
      <c r="E20" s="32"/>
      <c r="F20" s="50"/>
      <c r="G20" s="8"/>
      <c r="H20" s="3">
        <f>+IF(E20&gt;5,5,E20)</f>
        <v>0</v>
      </c>
    </row>
    <row r="21" spans="2:8" ht="22.5" customHeight="1" x14ac:dyDescent="0.2">
      <c r="B21" s="22"/>
      <c r="C21" s="23"/>
      <c r="D21" s="24" t="s">
        <v>2</v>
      </c>
      <c r="E21" s="24"/>
      <c r="F21" s="35">
        <f>+H19+H20</f>
        <v>0</v>
      </c>
      <c r="G21" s="8"/>
    </row>
    <row r="22" spans="2:8" ht="30.75" customHeight="1" x14ac:dyDescent="0.2">
      <c r="B22" s="54" t="s">
        <v>26</v>
      </c>
      <c r="C22" s="53"/>
      <c r="D22" s="51" t="s">
        <v>27</v>
      </c>
      <c r="E22" s="52"/>
      <c r="F22" s="6">
        <f>+F21+F18+F14+F7</f>
        <v>0</v>
      </c>
      <c r="G22" s="8"/>
    </row>
    <row r="23" spans="2:8" ht="24" customHeight="1" x14ac:dyDescent="0.2">
      <c r="C23" s="4"/>
      <c r="D23" s="4"/>
      <c r="E23" s="4"/>
      <c r="F23" s="5"/>
      <c r="G23" s="10"/>
    </row>
  </sheetData>
  <sheetProtection algorithmName="SHA-512" hashValue="8EEx0Y3Vhzz8VggXD1CmCpq6TjTmffcEstdcY1hawkySNcxHQv96dc6k5G2t7KhGJ3+VqvedvBJWACSbaQyE7w==" saltValue="VXiNcnstJu1W1T81kGfzdA==" spinCount="100000" sheet="1" selectLockedCells="1"/>
  <mergeCells count="16">
    <mergeCell ref="D22:E22"/>
    <mergeCell ref="F15:F17"/>
    <mergeCell ref="E15:E17"/>
    <mergeCell ref="B1:F1"/>
    <mergeCell ref="C3:C4"/>
    <mergeCell ref="F3:F4"/>
    <mergeCell ref="E3:E4"/>
    <mergeCell ref="D7:E7"/>
    <mergeCell ref="B3:B7"/>
    <mergeCell ref="D14:E14"/>
    <mergeCell ref="B8:B14"/>
    <mergeCell ref="D18:E18"/>
    <mergeCell ref="B15:B18"/>
    <mergeCell ref="D21:E21"/>
    <mergeCell ref="B19:B21"/>
    <mergeCell ref="D19:D20"/>
  </mergeCells>
  <pageMargins left="0.8" right="0.3" top="0.55000000000000004" bottom="0.3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 Willis</dc:creator>
  <cp:lastModifiedBy>Frank Ambio</cp:lastModifiedBy>
  <cp:lastPrinted>2024-04-01T15:25:23Z</cp:lastPrinted>
  <dcterms:created xsi:type="dcterms:W3CDTF">2024-02-05T16:47:42Z</dcterms:created>
  <dcterms:modified xsi:type="dcterms:W3CDTF">2024-04-01T15:32:18Z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2024-01-25T00:00:00Z</vt:filetime>
  </property>
  <property fmtid="{D5CDD505-2E9C-101B-9397-08002B2CF9AE}" pid="3" name="Creator">
    <vt:lpwstr>Xerox AltaLink B8155</vt:lpwstr>
  </property>
  <property fmtid="{D5CDD505-2E9C-101B-9397-08002B2CF9AE}" pid="4" name="LastSaved">
    <vt:filetime>2024-02-05T00:00:00Z</vt:filetime>
  </property>
  <property fmtid="{D5CDD505-2E9C-101B-9397-08002B2CF9AE}" pid="5" name="Producer">
    <vt:lpwstr>Xerox AltaLink B8155</vt:lpwstr>
  </property>
</Properties>
</file>